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vdc2\Marketing\Online-Marketing\SEO\Keyword-Recherche\Anfahrtskosten Handwerker\"/>
    </mc:Choice>
  </mc:AlternateContent>
  <xr:revisionPtr revIDLastSave="0" documentId="13_ncr:1_{A45B7FB6-FE1A-4248-84F8-D5127CAE7F87}" xr6:coauthVersionLast="47" xr6:coauthVersionMax="47" xr10:uidLastSave="{00000000-0000-0000-0000-000000000000}"/>
  <bookViews>
    <workbookView xWindow="5370" yWindow="5370" windowWidth="28800" windowHeight="15435" xr2:uid="{AADFA500-B1AB-43AB-9F4D-70E5D88F6844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" i="1" l="1"/>
  <c r="F15" i="1"/>
  <c r="F14" i="1"/>
  <c r="F13" i="1"/>
  <c r="F12" i="1"/>
  <c r="F16" i="1" l="1"/>
  <c r="F28" i="1" s="1"/>
  <c r="F29" i="1" l="1"/>
  <c r="F30" i="1" s="1"/>
</calcChain>
</file>

<file path=xl/sharedStrings.xml><?xml version="1.0" encoding="utf-8"?>
<sst xmlns="http://schemas.openxmlformats.org/spreadsheetml/2006/main" count="35" uniqueCount="34">
  <si>
    <t>Meister</t>
  </si>
  <si>
    <t>Gesellen</t>
  </si>
  <si>
    <t>Helfer</t>
  </si>
  <si>
    <t>Azubis</t>
  </si>
  <si>
    <t>Personalkosten</t>
  </si>
  <si>
    <t>Name:</t>
  </si>
  <si>
    <t>Gesamtkosten der Anfahrt</t>
  </si>
  <si>
    <t>Alle Angaben ohne Gewähr.</t>
  </si>
  <si>
    <t>Kundendaten (optional)</t>
  </si>
  <si>
    <t>Adressse:</t>
  </si>
  <si>
    <t>Telefon:</t>
  </si>
  <si>
    <t>Mail:</t>
  </si>
  <si>
    <t>Beteiligte Mitarbeiter</t>
  </si>
  <si>
    <t>Personal</t>
  </si>
  <si>
    <t>Stundensatz (€ / h)</t>
  </si>
  <si>
    <t xml:space="preserve"> Personalkosten gesamt:</t>
  </si>
  <si>
    <t>Entfernung zum Kunde (km):</t>
  </si>
  <si>
    <t>Dahrzeugkosten Fahrzeugkosten (€ pro km)</t>
  </si>
  <si>
    <t>Fahrzeugkosten:</t>
  </si>
  <si>
    <t>Dauer der Fahrt</t>
  </si>
  <si>
    <t xml:space="preserve">Fahrzeug- und Personalkosten </t>
  </si>
  <si>
    <t>19% MwSt.</t>
  </si>
  <si>
    <t>Gesamtkosten inklusive MwSt.</t>
  </si>
  <si>
    <t>Dauer der je Strecke (min)</t>
  </si>
  <si>
    <t>Anzahl der Fahrten (Hin- und Rückfahrt)</t>
  </si>
  <si>
    <t>Datum</t>
  </si>
  <si>
    <t xml:space="preserve">Dauer </t>
  </si>
  <si>
    <t xml:space="preserve">Fahrgrund  </t>
  </si>
  <si>
    <t>Anfahrtskostenrechner Streit-Software</t>
  </si>
  <si>
    <t>Strecke (km)</t>
  </si>
  <si>
    <t>Anfahrt zum Kunde</t>
  </si>
  <si>
    <t>Rückfahrt vom Kunde</t>
  </si>
  <si>
    <t xml:space="preserve">Daten zu den einzelnen Fahrten (Tracking, wichtig bei Streitigkeiten) </t>
  </si>
  <si>
    <t>streit-software.de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</si>
</sst>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8" formatCode="#,##0.00\ &quot;€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.5"/>
      <color theme="1"/>
      <name val="Arial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910A"/>
        <bgColor indexed="64"/>
      </patternFill>
    </fill>
    <fill>
      <patternFill patternType="solid">
        <fgColor rgb="FFFFCBA9"/>
        <bgColor indexed="64"/>
      </patternFill>
    </fill>
    <fill>
      <patternFill patternType="solid">
        <fgColor rgb="FFF0A863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4" xfId="0" applyBorder="1"/>
    <xf numFmtId="0" fontId="3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168" fontId="0" fillId="3" borderId="4" xfId="0" applyNumberForma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168" fontId="2" fillId="3" borderId="4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168" fontId="0" fillId="3" borderId="4" xfId="1" applyNumberFormat="1" applyFont="1" applyFill="1" applyBorder="1" applyAlignment="1">
      <alignment horizontal="center"/>
    </xf>
    <xf numFmtId="20" fontId="0" fillId="3" borderId="4" xfId="0" applyNumberFormat="1" applyFill="1" applyBorder="1" applyAlignment="1">
      <alignment horizontal="center"/>
    </xf>
    <xf numFmtId="0" fontId="0" fillId="4" borderId="4" xfId="0" applyFill="1" applyBorder="1" applyAlignment="1">
      <alignment horizontal="right"/>
    </xf>
    <xf numFmtId="0" fontId="0" fillId="4" borderId="4" xfId="0" applyFont="1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0" fontId="0" fillId="4" borderId="2" xfId="0" applyFill="1" applyBorder="1" applyAlignment="1">
      <alignment horizontal="right"/>
    </xf>
    <xf numFmtId="0" fontId="0" fillId="4" borderId="3" xfId="0" applyFill="1" applyBorder="1" applyAlignment="1">
      <alignment horizontal="right"/>
    </xf>
    <xf numFmtId="0" fontId="0" fillId="4" borderId="3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4" xfId="0" applyFill="1" applyBorder="1" applyAlignment="1">
      <alignment horizontal="center"/>
    </xf>
    <xf numFmtId="0" fontId="0" fillId="4" borderId="4" xfId="0" applyFill="1" applyBorder="1"/>
    <xf numFmtId="0" fontId="2" fillId="4" borderId="4" xfId="0" applyFont="1" applyFill="1" applyBorder="1" applyAlignment="1">
      <alignment horizontal="right"/>
    </xf>
    <xf numFmtId="168" fontId="0" fillId="3" borderId="4" xfId="0" applyNumberFormat="1" applyFill="1" applyBorder="1" applyAlignment="1">
      <alignment horizontal="center"/>
    </xf>
    <xf numFmtId="168" fontId="0" fillId="3" borderId="1" xfId="0" applyNumberFormat="1" applyFill="1" applyBorder="1" applyAlignment="1">
      <alignment horizontal="center"/>
    </xf>
    <xf numFmtId="168" fontId="0" fillId="3" borderId="3" xfId="0" applyNumberFormat="1" applyFill="1" applyBorder="1" applyAlignment="1">
      <alignment horizontal="center"/>
    </xf>
    <xf numFmtId="0" fontId="0" fillId="4" borderId="3" xfId="0" applyFill="1" applyBorder="1"/>
    <xf numFmtId="0" fontId="0" fillId="3" borderId="4" xfId="0" applyFill="1" applyBorder="1" applyAlignment="1">
      <alignment horizontal="left"/>
    </xf>
    <xf numFmtId="20" fontId="0" fillId="3" borderId="4" xfId="0" applyNumberFormat="1" applyFill="1" applyBorder="1" applyAlignment="1">
      <alignment horizontal="center"/>
    </xf>
    <xf numFmtId="0" fontId="0" fillId="3" borderId="4" xfId="0" applyNumberForma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3" borderId="4" xfId="0" applyFill="1" applyBorder="1" applyAlignment="1">
      <alignment horizontal="center"/>
    </xf>
    <xf numFmtId="14" fontId="0" fillId="3" borderId="4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7" fillId="0" borderId="4" xfId="2" applyBorder="1" applyAlignment="1">
      <alignment horizontal="right"/>
    </xf>
  </cellXfs>
  <cellStyles count="3">
    <cellStyle name="Link" xfId="2" builtinId="8"/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FFCBA9"/>
      <color rgb="FFF0A863"/>
      <color rgb="FFFF910A"/>
      <color rgb="FF804805"/>
      <color rgb="FF8BB2FF"/>
      <color rgb="FF005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treit-software.de/?utm_source=template&amp;utm_medium=referral&amp;utm_campaign=handwerkerrechnung-muste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19049</xdr:colOff>
      <xdr:row>23</xdr:row>
      <xdr:rowOff>104776</xdr:rowOff>
    </xdr:from>
    <xdr:to>
      <xdr:col>14</xdr:col>
      <xdr:colOff>19049</xdr:colOff>
      <xdr:row>29</xdr:row>
      <xdr:rowOff>228600</xdr:rowOff>
    </xdr:to>
    <xdr:sp macro="" textlink="">
      <xdr:nvSpPr>
        <xdr:cNvPr id="4" name="Textfeld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EDB7C79-B695-599C-E120-F2E69B47FDD2}"/>
            </a:ext>
          </a:extLst>
        </xdr:cNvPr>
        <xdr:cNvSpPr txBox="1">
          <a:spLocks noChangeArrowheads="1"/>
        </xdr:cNvSpPr>
      </xdr:nvSpPr>
      <xdr:spPr bwMode="auto">
        <a:xfrm>
          <a:off x="5600699" y="5800726"/>
          <a:ext cx="5000625" cy="160972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de-DE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Bei Verwendung von Vorlagen für Word, Excel zur Erstellung von Rechnungen könnte Ihnen möglicherweise die GoBD-Falle drohen.</a:t>
          </a:r>
        </a:p>
        <a:p>
          <a:pPr>
            <a:lnSpc>
              <a:spcPct val="107000"/>
            </a:lnSpc>
            <a:spcAft>
              <a:spcPts val="800"/>
            </a:spcAft>
          </a:pPr>
          <a:r>
            <a:rPr lang="de-DE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Sollten Sie die GoBD nicht einhalten, könnte bei einer Steuerprüfung die Ordnungsmäßigkeit deiner Buchführung in Frage gestellt werden. Die Folge kann eine Steuerschätzung sein.</a:t>
          </a:r>
        </a:p>
        <a:p>
          <a:pPr>
            <a:lnSpc>
              <a:spcPct val="107000"/>
            </a:lnSpc>
            <a:spcAft>
              <a:spcPts val="800"/>
            </a:spcAft>
          </a:pPr>
          <a:r>
            <a:rPr lang="de-DE" sz="1100" b="1">
              <a:solidFill>
                <a:srgbClr val="003C76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Sichere Alternative:</a:t>
          </a:r>
          <a:r>
            <a:rPr lang="de-DE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de-DE" sz="1100" u="sng">
              <a:solidFill>
                <a:srgbClr val="0563C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www.streit-software.de</a:t>
          </a:r>
          <a:r>
            <a:rPr lang="de-DE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</a:p>
        <a:p>
          <a:pPr>
            <a:lnSpc>
              <a:spcPct val="107000"/>
            </a:lnSpc>
            <a:spcAft>
              <a:spcPts val="800"/>
            </a:spcAft>
          </a:pPr>
          <a:r>
            <a:rPr lang="de-DE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  <a:p>
          <a:pPr>
            <a:lnSpc>
              <a:spcPct val="107000"/>
            </a:lnSpc>
            <a:spcAft>
              <a:spcPts val="800"/>
            </a:spcAft>
          </a:pPr>
          <a:r>
            <a:rPr lang="de-DE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reit-software.de/?utm_source=template&amp;utm_medium=referral&amp;utm_campaign=anfahrtskostenrechn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42971-5CB9-41FC-AC26-1F54CD1E24F3}">
  <dimension ref="B1:N32"/>
  <sheetViews>
    <sheetView tabSelected="1" workbookViewId="0">
      <selection activeCell="N32" sqref="N32"/>
    </sheetView>
  </sheetViews>
  <sheetFormatPr baseColWidth="10" defaultRowHeight="15" x14ac:dyDescent="0.25"/>
  <cols>
    <col min="1" max="1" width="3.7109375" style="1" customWidth="1"/>
    <col min="2" max="8" width="11.42578125" style="1"/>
    <col min="9" max="13" width="12.7109375" style="1" customWidth="1"/>
    <col min="14" max="16384" width="11.42578125" style="1"/>
  </cols>
  <sheetData>
    <row r="1" spans="2:14" ht="20.100000000000001" customHeight="1" x14ac:dyDescent="0.25"/>
    <row r="2" spans="2:14" ht="20.100000000000001" customHeight="1" x14ac:dyDescent="0.35">
      <c r="B2" s="31" t="s">
        <v>28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3"/>
    </row>
    <row r="3" spans="2:14" ht="20.100000000000001" customHeight="1" x14ac:dyDescent="0.25"/>
    <row r="4" spans="2:14" ht="20.100000000000001" customHeight="1" x14ac:dyDescent="0.25">
      <c r="B4" s="4" t="s">
        <v>8</v>
      </c>
      <c r="C4" s="4"/>
      <c r="D4" s="4"/>
      <c r="E4" s="4"/>
      <c r="F4" s="4"/>
      <c r="G4" s="4"/>
      <c r="I4" s="28" t="s">
        <v>32</v>
      </c>
      <c r="J4" s="29"/>
      <c r="K4" s="29"/>
      <c r="L4" s="29"/>
      <c r="M4" s="29"/>
      <c r="N4" s="30"/>
    </row>
    <row r="5" spans="2:14" ht="20.100000000000001" customHeight="1" x14ac:dyDescent="0.25">
      <c r="B5" s="19" t="s">
        <v>5</v>
      </c>
      <c r="C5" s="25"/>
      <c r="D5" s="25"/>
      <c r="E5" s="25"/>
      <c r="F5" s="25"/>
      <c r="G5" s="25"/>
      <c r="I5" s="19" t="s">
        <v>25</v>
      </c>
      <c r="J5" s="19" t="s">
        <v>26</v>
      </c>
      <c r="K5" s="19" t="s">
        <v>29</v>
      </c>
      <c r="L5" s="36" t="s">
        <v>27</v>
      </c>
      <c r="M5" s="38"/>
      <c r="N5" s="37"/>
    </row>
    <row r="6" spans="2:14" ht="20.100000000000001" customHeight="1" x14ac:dyDescent="0.25">
      <c r="B6" s="19" t="s">
        <v>9</v>
      </c>
      <c r="C6" s="25"/>
      <c r="D6" s="25"/>
      <c r="E6" s="25"/>
      <c r="F6" s="25"/>
      <c r="G6" s="25"/>
      <c r="I6" s="35">
        <v>44764</v>
      </c>
      <c r="J6" s="26">
        <v>2.0833333333333332E-2</v>
      </c>
      <c r="K6" s="34">
        <v>20</v>
      </c>
      <c r="L6" s="39" t="s">
        <v>30</v>
      </c>
      <c r="M6" s="40"/>
      <c r="N6" s="41"/>
    </row>
    <row r="7" spans="2:14" ht="20.100000000000001" customHeight="1" x14ac:dyDescent="0.25">
      <c r="B7" s="19" t="s">
        <v>10</v>
      </c>
      <c r="C7" s="25"/>
      <c r="D7" s="25"/>
      <c r="E7" s="25"/>
      <c r="F7" s="25"/>
      <c r="G7" s="25"/>
      <c r="I7" s="35">
        <v>44764</v>
      </c>
      <c r="J7" s="26">
        <v>2.0833333333333332E-2</v>
      </c>
      <c r="K7" s="34">
        <v>20</v>
      </c>
      <c r="L7" s="39" t="s">
        <v>31</v>
      </c>
      <c r="M7" s="40"/>
      <c r="N7" s="41"/>
    </row>
    <row r="8" spans="2:14" ht="20.100000000000001" customHeight="1" x14ac:dyDescent="0.25">
      <c r="B8" s="19" t="s">
        <v>11</v>
      </c>
      <c r="C8" s="25"/>
      <c r="D8" s="25"/>
      <c r="E8" s="25"/>
      <c r="F8" s="25"/>
      <c r="G8" s="25"/>
      <c r="I8" s="35"/>
      <c r="J8" s="26"/>
      <c r="K8" s="34"/>
      <c r="L8" s="39"/>
      <c r="M8" s="40"/>
      <c r="N8" s="41"/>
    </row>
    <row r="9" spans="2:14" ht="20.100000000000001" customHeight="1" x14ac:dyDescent="0.25">
      <c r="B9" s="2"/>
      <c r="I9" s="35"/>
      <c r="J9" s="26"/>
      <c r="K9" s="34"/>
      <c r="L9" s="39"/>
      <c r="M9" s="40"/>
      <c r="N9" s="41"/>
    </row>
    <row r="10" spans="2:14" ht="20.100000000000001" customHeight="1" x14ac:dyDescent="0.25">
      <c r="B10" s="4" t="s">
        <v>13</v>
      </c>
      <c r="C10" s="4"/>
      <c r="D10" s="4"/>
      <c r="E10" s="4"/>
      <c r="F10" s="4"/>
      <c r="G10" s="4"/>
      <c r="I10" s="35"/>
      <c r="J10" s="26"/>
      <c r="K10" s="34"/>
      <c r="L10" s="39"/>
      <c r="M10" s="40"/>
      <c r="N10" s="41"/>
    </row>
    <row r="11" spans="2:14" ht="20.100000000000001" customHeight="1" x14ac:dyDescent="0.25">
      <c r="B11" s="16" t="s">
        <v>12</v>
      </c>
      <c r="C11" s="17"/>
      <c r="D11" s="17" t="s">
        <v>14</v>
      </c>
      <c r="E11" s="17"/>
      <c r="F11" s="18" t="s">
        <v>4</v>
      </c>
      <c r="G11" s="18"/>
      <c r="I11" s="35"/>
      <c r="J11" s="26"/>
      <c r="K11" s="34"/>
      <c r="L11" s="39"/>
      <c r="M11" s="40"/>
      <c r="N11" s="41"/>
    </row>
    <row r="12" spans="2:14" ht="20.100000000000001" customHeight="1" x14ac:dyDescent="0.25">
      <c r="B12" s="24" t="s">
        <v>0</v>
      </c>
      <c r="C12" s="21">
        <v>2</v>
      </c>
      <c r="D12" s="22">
        <v>45</v>
      </c>
      <c r="E12" s="23"/>
      <c r="F12" s="5">
        <f>C12*D12*(F24*24)</f>
        <v>45</v>
      </c>
      <c r="G12" s="6"/>
      <c r="I12" s="35"/>
      <c r="J12" s="26"/>
      <c r="K12" s="34"/>
      <c r="L12" s="39"/>
      <c r="M12" s="40"/>
      <c r="N12" s="41"/>
    </row>
    <row r="13" spans="2:14" ht="20.100000000000001" customHeight="1" x14ac:dyDescent="0.25">
      <c r="B13" s="24" t="s">
        <v>1</v>
      </c>
      <c r="C13" s="21">
        <v>1</v>
      </c>
      <c r="D13" s="22">
        <v>20</v>
      </c>
      <c r="E13" s="23"/>
      <c r="F13" s="5">
        <f>C13*D13*(F24*24*F25)</f>
        <v>20</v>
      </c>
      <c r="G13" s="6"/>
      <c r="I13" s="35"/>
      <c r="J13" s="26"/>
      <c r="K13" s="34"/>
      <c r="L13" s="39"/>
      <c r="M13" s="40"/>
      <c r="N13" s="41"/>
    </row>
    <row r="14" spans="2:14" ht="20.100000000000001" customHeight="1" x14ac:dyDescent="0.25">
      <c r="B14" s="24" t="s">
        <v>2</v>
      </c>
      <c r="C14" s="21">
        <v>1</v>
      </c>
      <c r="D14" s="22">
        <v>13</v>
      </c>
      <c r="E14" s="23"/>
      <c r="F14" s="5">
        <f>C14*D14*(F24*24*F25)</f>
        <v>13</v>
      </c>
      <c r="G14" s="6"/>
      <c r="I14" s="35"/>
      <c r="J14" s="26"/>
      <c r="K14" s="34"/>
      <c r="L14" s="39"/>
      <c r="M14" s="40"/>
      <c r="N14" s="41"/>
    </row>
    <row r="15" spans="2:14" ht="20.100000000000001" customHeight="1" x14ac:dyDescent="0.25">
      <c r="B15" s="24" t="s">
        <v>3</v>
      </c>
      <c r="C15" s="21">
        <v>1</v>
      </c>
      <c r="D15" s="22">
        <v>10</v>
      </c>
      <c r="E15" s="23"/>
      <c r="F15" s="5">
        <f>C15*D15*(F24*24*F25)</f>
        <v>10</v>
      </c>
      <c r="G15" s="6"/>
      <c r="I15" s="35"/>
      <c r="J15" s="26"/>
      <c r="K15" s="34"/>
      <c r="L15" s="39"/>
      <c r="M15" s="40"/>
      <c r="N15" s="41"/>
    </row>
    <row r="16" spans="2:14" ht="20.100000000000001" customHeight="1" x14ac:dyDescent="0.25">
      <c r="B16" s="20" t="s">
        <v>15</v>
      </c>
      <c r="C16" s="20"/>
      <c r="D16" s="20"/>
      <c r="E16" s="20"/>
      <c r="F16" s="7">
        <f>F12+F13+F14+F15</f>
        <v>88</v>
      </c>
      <c r="G16" s="8"/>
      <c r="I16" s="35"/>
      <c r="J16" s="26"/>
      <c r="K16" s="34"/>
      <c r="L16" s="39"/>
      <c r="M16" s="40"/>
      <c r="N16" s="41"/>
    </row>
    <row r="17" spans="2:14" ht="20.100000000000001" customHeight="1" x14ac:dyDescent="0.25">
      <c r="I17" s="35"/>
      <c r="J17" s="26"/>
      <c r="K17" s="34"/>
      <c r="L17" s="39"/>
      <c r="M17" s="40"/>
      <c r="N17" s="41"/>
    </row>
    <row r="18" spans="2:14" ht="20.100000000000001" customHeight="1" x14ac:dyDescent="0.25">
      <c r="B18" s="4" t="s">
        <v>18</v>
      </c>
      <c r="C18" s="4"/>
      <c r="D18" s="4"/>
      <c r="E18" s="4"/>
      <c r="F18" s="4"/>
      <c r="G18" s="4"/>
      <c r="I18" s="35"/>
      <c r="J18" s="26"/>
      <c r="K18" s="34"/>
      <c r="L18" s="39"/>
      <c r="M18" s="40"/>
      <c r="N18" s="41"/>
    </row>
    <row r="19" spans="2:14" ht="20.100000000000001" customHeight="1" x14ac:dyDescent="0.25">
      <c r="B19" s="11" t="s">
        <v>16</v>
      </c>
      <c r="C19" s="11"/>
      <c r="D19" s="11"/>
      <c r="E19" s="11"/>
      <c r="F19" s="6">
        <v>20</v>
      </c>
      <c r="G19" s="6"/>
      <c r="I19" s="35"/>
      <c r="J19" s="26"/>
      <c r="K19" s="34"/>
      <c r="L19" s="39"/>
      <c r="M19" s="40"/>
      <c r="N19" s="41"/>
    </row>
    <row r="20" spans="2:14" ht="20.100000000000001" customHeight="1" x14ac:dyDescent="0.25">
      <c r="B20" s="11" t="s">
        <v>17</v>
      </c>
      <c r="C20" s="11"/>
      <c r="D20" s="11"/>
      <c r="E20" s="11"/>
      <c r="F20" s="9">
        <v>0.65</v>
      </c>
      <c r="G20" s="9"/>
      <c r="I20" s="35"/>
      <c r="J20" s="26"/>
      <c r="K20" s="34"/>
      <c r="L20" s="39"/>
      <c r="M20" s="40"/>
      <c r="N20" s="41"/>
    </row>
    <row r="21" spans="2:14" ht="20.100000000000001" customHeight="1" x14ac:dyDescent="0.25">
      <c r="B21" s="12" t="s">
        <v>18</v>
      </c>
      <c r="C21" s="12"/>
      <c r="D21" s="12"/>
      <c r="E21" s="12"/>
      <c r="F21" s="5">
        <f>IF(F19&gt;0,F19*F20*F25," ")</f>
        <v>26</v>
      </c>
      <c r="G21" s="5"/>
      <c r="I21" s="35"/>
      <c r="J21" s="26"/>
      <c r="K21" s="34"/>
      <c r="L21" s="39"/>
      <c r="M21" s="40"/>
      <c r="N21" s="41"/>
    </row>
    <row r="22" spans="2:14" ht="20.100000000000001" customHeight="1" x14ac:dyDescent="0.25"/>
    <row r="23" spans="2:14" ht="20.100000000000001" customHeight="1" x14ac:dyDescent="0.25">
      <c r="B23" s="4" t="s">
        <v>19</v>
      </c>
      <c r="C23" s="4"/>
      <c r="D23" s="4"/>
      <c r="E23" s="4"/>
      <c r="F23" s="4"/>
      <c r="G23" s="4"/>
    </row>
    <row r="24" spans="2:14" ht="20.100000000000001" customHeight="1" x14ac:dyDescent="0.25">
      <c r="B24" s="13" t="s">
        <v>23</v>
      </c>
      <c r="C24" s="14"/>
      <c r="D24" s="14"/>
      <c r="E24" s="15"/>
      <c r="F24" s="10">
        <v>2.0833333333333332E-2</v>
      </c>
      <c r="G24" s="10"/>
    </row>
    <row r="25" spans="2:14" ht="20.100000000000001" customHeight="1" x14ac:dyDescent="0.25">
      <c r="B25" s="13" t="s">
        <v>24</v>
      </c>
      <c r="C25" s="14"/>
      <c r="D25" s="14"/>
      <c r="E25" s="15"/>
      <c r="F25" s="27">
        <v>2</v>
      </c>
      <c r="G25" s="27"/>
    </row>
    <row r="26" spans="2:14" ht="20.100000000000001" customHeight="1" x14ac:dyDescent="0.25"/>
    <row r="27" spans="2:14" ht="20.100000000000001" customHeight="1" x14ac:dyDescent="0.25">
      <c r="B27" s="4" t="s">
        <v>6</v>
      </c>
      <c r="C27" s="4"/>
      <c r="D27" s="4"/>
      <c r="E27" s="4"/>
      <c r="F27" s="4"/>
      <c r="G27" s="4"/>
    </row>
    <row r="28" spans="2:14" ht="20.100000000000001" customHeight="1" x14ac:dyDescent="0.25">
      <c r="B28" s="11" t="s">
        <v>20</v>
      </c>
      <c r="C28" s="11"/>
      <c r="D28" s="11"/>
      <c r="E28" s="11"/>
      <c r="F28" s="5">
        <f>F21+F16</f>
        <v>114</v>
      </c>
      <c r="G28" s="6"/>
    </row>
    <row r="29" spans="2:14" ht="20.100000000000001" customHeight="1" x14ac:dyDescent="0.25">
      <c r="B29" s="11" t="s">
        <v>21</v>
      </c>
      <c r="C29" s="11"/>
      <c r="D29" s="11"/>
      <c r="E29" s="11"/>
      <c r="F29" s="5">
        <f>F28*0.19</f>
        <v>21.66</v>
      </c>
      <c r="G29" s="6"/>
    </row>
    <row r="30" spans="2:14" ht="20.100000000000001" customHeight="1" x14ac:dyDescent="0.25">
      <c r="B30" s="20" t="s">
        <v>22</v>
      </c>
      <c r="C30" s="20"/>
      <c r="D30" s="20"/>
      <c r="E30" s="20"/>
      <c r="F30" s="5">
        <f>F28+F29</f>
        <v>135.66</v>
      </c>
      <c r="G30" s="6"/>
    </row>
    <row r="31" spans="2:14" ht="20.100000000000001" customHeight="1" x14ac:dyDescent="0.25"/>
    <row r="32" spans="2:14" ht="20.100000000000001" customHeight="1" x14ac:dyDescent="0.25">
      <c r="B32" s="3" t="s">
        <v>7</v>
      </c>
      <c r="C32" s="3"/>
      <c r="D32" s="3"/>
      <c r="E32" s="3"/>
      <c r="F32" s="3"/>
      <c r="G32" s="3"/>
      <c r="N32" s="42" t="s">
        <v>33</v>
      </c>
    </row>
  </sheetData>
  <mergeCells count="58">
    <mergeCell ref="L19:N19"/>
    <mergeCell ref="L20:N20"/>
    <mergeCell ref="L21:N21"/>
    <mergeCell ref="B2:N2"/>
    <mergeCell ref="L13:N13"/>
    <mergeCell ref="L14:N14"/>
    <mergeCell ref="L15:N15"/>
    <mergeCell ref="L16:N16"/>
    <mergeCell ref="L17:N17"/>
    <mergeCell ref="L18:N18"/>
    <mergeCell ref="L7:N7"/>
    <mergeCell ref="L8:N8"/>
    <mergeCell ref="L9:N9"/>
    <mergeCell ref="L10:N10"/>
    <mergeCell ref="L11:N11"/>
    <mergeCell ref="L12:N12"/>
    <mergeCell ref="I4:N4"/>
    <mergeCell ref="L5:N5"/>
    <mergeCell ref="L6:N6"/>
    <mergeCell ref="B32:G32"/>
    <mergeCell ref="C5:G5"/>
    <mergeCell ref="C6:G6"/>
    <mergeCell ref="C7:G7"/>
    <mergeCell ref="C8:G8"/>
    <mergeCell ref="B25:E25"/>
    <mergeCell ref="F25:G25"/>
    <mergeCell ref="B30:E30"/>
    <mergeCell ref="F20:G20"/>
    <mergeCell ref="F21:G21"/>
    <mergeCell ref="B23:G23"/>
    <mergeCell ref="F28:G28"/>
    <mergeCell ref="F29:G29"/>
    <mergeCell ref="F30:G30"/>
    <mergeCell ref="F16:G16"/>
    <mergeCell ref="F19:G19"/>
    <mergeCell ref="B27:G27"/>
    <mergeCell ref="B28:E28"/>
    <mergeCell ref="B29:E29"/>
    <mergeCell ref="F12:G12"/>
    <mergeCell ref="D12:E12"/>
    <mergeCell ref="D13:E13"/>
    <mergeCell ref="F13:G13"/>
    <mergeCell ref="D14:E14"/>
    <mergeCell ref="F14:G14"/>
    <mergeCell ref="D15:E15"/>
    <mergeCell ref="B10:G10"/>
    <mergeCell ref="B18:G18"/>
    <mergeCell ref="B4:G4"/>
    <mergeCell ref="B24:E24"/>
    <mergeCell ref="F15:G15"/>
    <mergeCell ref="F24:G24"/>
    <mergeCell ref="D11:E11"/>
    <mergeCell ref="B11:C11"/>
    <mergeCell ref="B16:E16"/>
    <mergeCell ref="F11:G11"/>
    <mergeCell ref="B19:E19"/>
    <mergeCell ref="B20:E20"/>
    <mergeCell ref="B21:E21"/>
  </mergeCells>
  <dataValidations disablePrompts="1" count="1">
    <dataValidation type="whole" allowBlank="1" showInputMessage="1" showErrorMessage="1" sqref="C12" xr:uid="{AA82FADE-536E-48AC-B971-14D5B84FA533}">
      <formula1>0</formula1>
      <formula2>10</formula2>
    </dataValidation>
  </dataValidations>
  <hyperlinks>
    <hyperlink ref="N32" r:id="rId1" xr:uid="{BA6E243D-84F3-4321-B0F6-DF297F516F60}"/>
  </hyperlinks>
  <pageMargins left="0.7" right="0.7" top="0.78740157499999996" bottom="0.78740157499999996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Schilli</dc:creator>
  <cp:lastModifiedBy>Luis Schilli</cp:lastModifiedBy>
  <dcterms:created xsi:type="dcterms:W3CDTF">2022-07-22T06:43:04Z</dcterms:created>
  <dcterms:modified xsi:type="dcterms:W3CDTF">2022-07-22T09:21:17Z</dcterms:modified>
</cp:coreProperties>
</file>